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0" activeTab="0"/>
  </bookViews>
  <sheets>
    <sheet name="Психологія 3 д.ф.н." sheetId="1" r:id="rId1"/>
    <sheet name="Філософія 3 д.ф.н." sheetId="2" r:id="rId2"/>
    <sheet name="соціологія 3 д.ф.н.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<sst xmlns="http://schemas.openxmlformats.org/spreadsheetml/2006/main" count="93" uniqueCount="86">
  <si>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№</t>
  </si>
  <si>
    <t>Прізвище, ім'я, по батькові студента</t>
  </si>
  <si>
    <t>Рейтинг</t>
  </si>
  <si>
    <t>Войтановська Марія Петрівна</t>
  </si>
  <si>
    <t>Гаклик Яна Олександрівна</t>
  </si>
  <si>
    <t>Гордій Анна Мирославівна</t>
  </si>
  <si>
    <t>Дем`янець Роксолана Романівна</t>
  </si>
  <si>
    <t>Лютак Валерія Михайлівна</t>
  </si>
  <si>
    <t>Медзин Христина Миколаївна</t>
  </si>
  <si>
    <t>Мельник Наталія Дмитрівна</t>
  </si>
  <si>
    <t>Олійник Діана Володимирівна</t>
  </si>
  <si>
    <t>Расяк Юрій Ярославович</t>
  </si>
  <si>
    <t>Сербин Марина Романівна</t>
  </si>
  <si>
    <t>Стефурак Степан Михайлович</t>
  </si>
  <si>
    <t>Цимбаліста Тетяна Василівна</t>
  </si>
  <si>
    <t>Шевчук Людмила Василівна</t>
  </si>
  <si>
    <t>Шуста Ілона Іванівна</t>
  </si>
  <si>
    <t>Романюк Інга Ігорівна</t>
  </si>
  <si>
    <t>Туманова Юлія Русланівна</t>
  </si>
  <si>
    <t>Гупало Сергій Олегович</t>
  </si>
  <si>
    <t>Малофєєв Євгеній Борисович</t>
  </si>
  <si>
    <t>Харук Марія-Катерина Романівна</t>
  </si>
  <si>
    <t>Боденко Наталія Богданівна</t>
  </si>
  <si>
    <t>Боклажук Мар`яна Миколаївна</t>
  </si>
  <si>
    <t>Лосяк Надія Іванівна</t>
  </si>
  <si>
    <t>Олійник Мар`яна Василівна</t>
  </si>
  <si>
    <t>Парцей Мар`яна Володимирівна</t>
  </si>
  <si>
    <t>Пилип`юк Юлія Тарасівна</t>
  </si>
  <si>
    <t>Підгородецька Тетяна Русланівна</t>
  </si>
  <si>
    <t>Рогів Христина Миколаївна</t>
  </si>
  <si>
    <t>Стасів Галина Ігорівна</t>
  </si>
  <si>
    <t>Бурч Ілона Михайлівна</t>
  </si>
  <si>
    <t>Дерда Павла Дмитрівна</t>
  </si>
  <si>
    <t>Долинська Владислава Петрівна</t>
  </si>
  <si>
    <t>Ігнатенко Вікторія Олексіївна</t>
  </si>
  <si>
    <t>Коніщук Марія Василівна</t>
  </si>
  <si>
    <t>Костецька Христина Іванівна</t>
  </si>
  <si>
    <t>Кошевко Мирослава Іванівна</t>
  </si>
  <si>
    <t>Лашків Христина Олегівна</t>
  </si>
  <si>
    <t>Литвин Вікторія Мирославівна</t>
  </si>
  <si>
    <t>Маланюк Христина Ігорівна</t>
  </si>
  <si>
    <t>Микитюк Софія Василівна</t>
  </si>
  <si>
    <t>Підгірська Вікторія Русланівна</t>
  </si>
  <si>
    <t>Проців Олег Володимирович</t>
  </si>
  <si>
    <t>Рогатинська Юлія Дмитрівна</t>
  </si>
  <si>
    <t>Сливка Андріана Юріївна</t>
  </si>
  <si>
    <t>Тодавчич Яна Олексіївна</t>
  </si>
  <si>
    <t>Федорівська Аліна Василівна</t>
  </si>
  <si>
    <t>Філіпашко Олександр Олегович</t>
  </si>
  <si>
    <t>Шульга Тетяна Андріївна</t>
  </si>
  <si>
    <t>Загородний Богдан Володимирович</t>
  </si>
  <si>
    <t>Кобзей Роман Віталійович</t>
  </si>
  <si>
    <t>Матаржук Наталія Іванівна</t>
  </si>
  <si>
    <t>Черняк Артур Анатолійович</t>
  </si>
  <si>
    <t>Глібкович Уляна Володимирівна</t>
  </si>
  <si>
    <t>Молчанова Дарія Ігорівна</t>
  </si>
  <si>
    <t>Тітарчук Інна Сергіївна</t>
  </si>
  <si>
    <t>Шкробач Ірина Миколаївна</t>
  </si>
  <si>
    <t>Щербина Христина Василівна</t>
  </si>
  <si>
    <t>Малеш Інна Русланівна</t>
  </si>
  <si>
    <t>Круп`як Віктор Михайлович</t>
  </si>
  <si>
    <t>Залік 1 філософія психології</t>
  </si>
  <si>
    <t>Залік 2 організ.приватн.діяльн.психолога/пс.лідерства</t>
  </si>
  <si>
    <t>Залік 4 психологія насилля</t>
  </si>
  <si>
    <t>Залік 3 перинат.пс.тапс.материнства/</t>
  </si>
  <si>
    <t>Залік 2 інформаційне суспільство</t>
  </si>
  <si>
    <t>Залік 3 МВП культорол.спрям.</t>
  </si>
  <si>
    <t>Залік 4 МВП філософського спрям.</t>
  </si>
  <si>
    <t>Залік 5 соціальна та комунікат. Етика</t>
  </si>
  <si>
    <t>Залік 1 інформаційне суспільство</t>
  </si>
  <si>
    <t>Залік 2 соц.структ.та соц.стратифікація</t>
  </si>
  <si>
    <t>Залік 3 соціологія девіантної поведінки та кримінол.</t>
  </si>
  <si>
    <t>Залік 4 історія емпіричної соціології</t>
  </si>
  <si>
    <t>Екзамен 1 експериментальна психологія</t>
  </si>
  <si>
    <t>Екзамен 2 психологія праці</t>
  </si>
  <si>
    <t>Екзамен 3  клінічна психологія</t>
  </si>
  <si>
    <t>Екзамен 4 психологія сім`ї</t>
  </si>
  <si>
    <t>Екзамен 1 гносеологія та епістемологія</t>
  </si>
  <si>
    <t>Екзамен 2 соціологія</t>
  </si>
  <si>
    <t>Екзамен 3 історія української філософії</t>
  </si>
  <si>
    <t>Екзамен 4 німецька класична філософія</t>
  </si>
  <si>
    <t>Пилипонюк Інна Русланівна</t>
  </si>
  <si>
    <t>Екзамен 1 соціологія економіки та праці</t>
  </si>
  <si>
    <t>Екзамен 2 якісні методи в соціології</t>
  </si>
  <si>
    <t>Екзамен 4 соціологія сім`ї</t>
  </si>
  <si>
    <t>Екзамен 3 cоціологія управління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</si>
</sst>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 textRotation="90"/>
    </xf>
    <xf numFmtId="0" fontId="40" fillId="37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40" fillId="11" borderId="10" xfId="0" applyFont="1" applyFill="1" applyBorder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2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Alignment="1">
      <alignment/>
    </xf>
    <xf numFmtId="0" fontId="40" fillId="11" borderId="10" xfId="0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>
      <alignment/>
    </xf>
    <xf numFmtId="0" fontId="3" fillId="11" borderId="14" xfId="0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>
      <alignment/>
    </xf>
    <xf numFmtId="0" fontId="40" fillId="11" borderId="14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0" fillId="11" borderId="13" xfId="0" applyFont="1" applyFill="1" applyBorder="1" applyAlignment="1" applyProtection="1">
      <alignment horizontal="left" vertical="center"/>
      <protection locked="0"/>
    </xf>
    <xf numFmtId="0" fontId="3" fillId="11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="90" zoomScaleNormal="90" zoomScalePageLayoutView="0" workbookViewId="0" topLeftCell="A26">
      <selection activeCell="B46" sqref="B46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73</v>
      </c>
      <c r="D1" s="4" t="s">
        <v>74</v>
      </c>
      <c r="E1" s="4" t="s">
        <v>75</v>
      </c>
      <c r="F1" s="4" t="s">
        <v>76</v>
      </c>
      <c r="G1" s="4"/>
      <c r="H1" s="4"/>
      <c r="I1" s="26"/>
      <c r="J1" s="4" t="s">
        <v>61</v>
      </c>
      <c r="K1" s="4" t="s">
        <v>62</v>
      </c>
      <c r="L1" s="4" t="s">
        <v>64</v>
      </c>
      <c r="M1" s="4" t="s">
        <v>63</v>
      </c>
      <c r="N1" s="4"/>
      <c r="O1" s="4"/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45" t="s">
        <v>10</v>
      </c>
      <c r="C2" s="46">
        <v>95</v>
      </c>
      <c r="D2" s="46">
        <v>97</v>
      </c>
      <c r="E2" s="46">
        <v>99</v>
      </c>
      <c r="F2" s="46">
        <v>95</v>
      </c>
      <c r="G2" s="46"/>
      <c r="H2" s="46"/>
      <c r="I2" s="27"/>
      <c r="J2" s="46">
        <v>90</v>
      </c>
      <c r="K2" s="46">
        <v>96</v>
      </c>
      <c r="L2" s="46">
        <v>98</v>
      </c>
      <c r="M2" s="46">
        <v>98</v>
      </c>
      <c r="N2" s="12"/>
      <c r="O2" s="12"/>
      <c r="P2" s="12"/>
      <c r="Q2" s="12"/>
      <c r="R2" s="12"/>
      <c r="S2" s="12"/>
      <c r="T2" s="8">
        <f aca="true" t="shared" si="0" ref="T2:T48">(2*AVERAGE(C2,D2,E2,F2,G2,H2)/3+AVERAGE(J2:S2)/3)</f>
        <v>96.16666666666666</v>
      </c>
    </row>
    <row r="3" spans="1:20" ht="18" customHeight="1">
      <c r="A3" s="31">
        <v>2</v>
      </c>
      <c r="B3" s="47" t="s">
        <v>31</v>
      </c>
      <c r="C3" s="48">
        <v>99</v>
      </c>
      <c r="D3" s="43">
        <v>95</v>
      </c>
      <c r="E3" s="43">
        <v>95</v>
      </c>
      <c r="F3" s="43">
        <v>93</v>
      </c>
      <c r="G3" s="43"/>
      <c r="H3" s="43"/>
      <c r="I3" s="23"/>
      <c r="J3" s="43">
        <v>96</v>
      </c>
      <c r="K3" s="43">
        <v>95</v>
      </c>
      <c r="L3" s="43">
        <v>93</v>
      </c>
      <c r="M3" s="43">
        <v>96</v>
      </c>
      <c r="N3" s="12"/>
      <c r="O3" s="12"/>
      <c r="P3" s="12"/>
      <c r="Q3" s="12"/>
      <c r="R3" s="12"/>
      <c r="S3" s="12"/>
      <c r="T3" s="8">
        <f t="shared" si="0"/>
        <v>95.33333333333333</v>
      </c>
    </row>
    <row r="4" spans="1:20" ht="17.25" customHeight="1">
      <c r="A4" s="3">
        <v>3</v>
      </c>
      <c r="B4" s="45" t="s">
        <v>59</v>
      </c>
      <c r="C4" s="43">
        <v>90</v>
      </c>
      <c r="D4" s="43">
        <v>95</v>
      </c>
      <c r="E4" s="43">
        <v>97</v>
      </c>
      <c r="F4" s="43">
        <v>96</v>
      </c>
      <c r="G4" s="43"/>
      <c r="H4" s="43"/>
      <c r="I4" s="23"/>
      <c r="J4" s="43">
        <v>91</v>
      </c>
      <c r="K4" s="43">
        <v>93</v>
      </c>
      <c r="L4" s="43">
        <v>90</v>
      </c>
      <c r="M4" s="43">
        <v>96</v>
      </c>
      <c r="N4" s="12"/>
      <c r="O4" s="12"/>
      <c r="P4" s="12"/>
      <c r="Q4" s="12"/>
      <c r="R4" s="12"/>
      <c r="S4" s="12"/>
      <c r="T4" s="8">
        <f t="shared" si="0"/>
        <v>93.83333333333333</v>
      </c>
    </row>
    <row r="5" spans="1:20" ht="16.5" customHeight="1">
      <c r="A5" s="31">
        <v>4</v>
      </c>
      <c r="B5" s="45" t="s">
        <v>14</v>
      </c>
      <c r="C5" s="43">
        <v>90</v>
      </c>
      <c r="D5" s="43">
        <v>96</v>
      </c>
      <c r="E5" s="43">
        <v>96</v>
      </c>
      <c r="F5" s="43">
        <v>91</v>
      </c>
      <c r="G5" s="43"/>
      <c r="H5" s="43"/>
      <c r="I5" s="23"/>
      <c r="J5" s="43">
        <v>85</v>
      </c>
      <c r="K5" s="43">
        <v>95</v>
      </c>
      <c r="L5" s="43">
        <v>90</v>
      </c>
      <c r="M5" s="43">
        <v>91</v>
      </c>
      <c r="N5" s="12"/>
      <c r="O5" s="12"/>
      <c r="P5" s="12"/>
      <c r="Q5" s="12"/>
      <c r="R5" s="12"/>
      <c r="S5" s="12"/>
      <c r="T5" s="8">
        <f t="shared" si="0"/>
        <v>92.25</v>
      </c>
    </row>
    <row r="6" spans="1:20" ht="14.25" customHeight="1">
      <c r="A6" s="3">
        <v>5</v>
      </c>
      <c r="B6" s="47" t="s">
        <v>17</v>
      </c>
      <c r="C6" s="48">
        <v>90</v>
      </c>
      <c r="D6" s="43">
        <v>90</v>
      </c>
      <c r="E6" s="43">
        <v>88</v>
      </c>
      <c r="F6" s="43">
        <v>90</v>
      </c>
      <c r="G6" s="43"/>
      <c r="H6" s="43"/>
      <c r="I6" s="23"/>
      <c r="J6" s="43">
        <v>90</v>
      </c>
      <c r="K6" s="43">
        <v>93</v>
      </c>
      <c r="L6" s="43">
        <v>85</v>
      </c>
      <c r="M6" s="43">
        <v>86</v>
      </c>
      <c r="N6" s="25"/>
      <c r="O6" s="25"/>
      <c r="P6" s="25"/>
      <c r="Q6" s="25"/>
      <c r="R6" s="12"/>
      <c r="S6" s="12"/>
      <c r="T6" s="8">
        <f t="shared" si="0"/>
        <v>89.16666666666666</v>
      </c>
    </row>
    <row r="7" spans="1:20" ht="15.75">
      <c r="A7" s="31">
        <v>6</v>
      </c>
      <c r="B7" s="45" t="s">
        <v>5</v>
      </c>
      <c r="C7" s="43">
        <v>82</v>
      </c>
      <c r="D7" s="43">
        <v>90</v>
      </c>
      <c r="E7" s="43">
        <v>90</v>
      </c>
      <c r="F7" s="43">
        <v>86</v>
      </c>
      <c r="G7" s="43"/>
      <c r="H7" s="43"/>
      <c r="I7" s="23"/>
      <c r="J7" s="43">
        <v>90</v>
      </c>
      <c r="K7" s="43">
        <v>94</v>
      </c>
      <c r="L7" s="43">
        <v>90</v>
      </c>
      <c r="M7" s="43">
        <v>87</v>
      </c>
      <c r="N7" s="12"/>
      <c r="O7" s="12"/>
      <c r="P7" s="12"/>
      <c r="Q7" s="12"/>
      <c r="R7" s="12"/>
      <c r="S7" s="12"/>
      <c r="T7" s="8">
        <f t="shared" si="0"/>
        <v>88.08333333333333</v>
      </c>
    </row>
    <row r="8" spans="1:20" ht="15.75">
      <c r="A8" s="3">
        <v>7</v>
      </c>
      <c r="B8" s="51" t="s">
        <v>13</v>
      </c>
      <c r="C8" s="48">
        <v>90</v>
      </c>
      <c r="D8" s="43">
        <v>85</v>
      </c>
      <c r="E8" s="43">
        <v>84</v>
      </c>
      <c r="F8" s="43">
        <v>86</v>
      </c>
      <c r="G8" s="43"/>
      <c r="H8" s="43"/>
      <c r="I8" s="23"/>
      <c r="J8" s="43">
        <v>96</v>
      </c>
      <c r="K8" s="43">
        <v>90</v>
      </c>
      <c r="L8" s="43">
        <v>90</v>
      </c>
      <c r="M8" s="43">
        <v>90</v>
      </c>
      <c r="N8" s="25"/>
      <c r="O8" s="25"/>
      <c r="P8" s="25"/>
      <c r="Q8" s="25"/>
      <c r="R8" s="12"/>
      <c r="S8" s="12"/>
      <c r="T8" s="8">
        <f t="shared" si="0"/>
        <v>88</v>
      </c>
    </row>
    <row r="9" spans="1:20" ht="15.75">
      <c r="A9" s="31">
        <v>8</v>
      </c>
      <c r="B9" s="49" t="s">
        <v>9</v>
      </c>
      <c r="C9" s="48">
        <v>85</v>
      </c>
      <c r="D9" s="43">
        <v>90</v>
      </c>
      <c r="E9" s="43">
        <v>90</v>
      </c>
      <c r="F9" s="43">
        <v>84</v>
      </c>
      <c r="G9" s="43"/>
      <c r="H9" s="43"/>
      <c r="I9" s="23"/>
      <c r="J9" s="43">
        <v>73</v>
      </c>
      <c r="K9" s="43">
        <v>95</v>
      </c>
      <c r="L9" s="43">
        <v>94</v>
      </c>
      <c r="M9" s="43">
        <v>95</v>
      </c>
      <c r="N9" s="25"/>
      <c r="O9" s="25"/>
      <c r="P9" s="25"/>
      <c r="Q9" s="25"/>
      <c r="R9" s="12"/>
      <c r="S9" s="12"/>
      <c r="T9" s="8">
        <f t="shared" si="0"/>
        <v>87.91666666666666</v>
      </c>
    </row>
    <row r="10" spans="1:20" ht="15.75">
      <c r="A10" s="3">
        <v>9</v>
      </c>
      <c r="B10" s="35" t="s">
        <v>43</v>
      </c>
      <c r="C10" s="32">
        <v>82</v>
      </c>
      <c r="D10" s="12">
        <v>90</v>
      </c>
      <c r="E10" s="12">
        <v>82</v>
      </c>
      <c r="F10" s="12">
        <v>90</v>
      </c>
      <c r="G10" s="12"/>
      <c r="H10" s="12"/>
      <c r="I10" s="23"/>
      <c r="J10" s="12">
        <v>86</v>
      </c>
      <c r="K10" s="12">
        <v>90</v>
      </c>
      <c r="L10" s="12">
        <v>80</v>
      </c>
      <c r="M10" s="12">
        <v>76</v>
      </c>
      <c r="N10" s="12"/>
      <c r="O10" s="12"/>
      <c r="P10" s="12"/>
      <c r="Q10" s="12"/>
      <c r="R10" s="12"/>
      <c r="S10" s="12"/>
      <c r="T10" s="8">
        <f t="shared" si="0"/>
        <v>85</v>
      </c>
    </row>
    <row r="11" spans="1:20" ht="15.75">
      <c r="A11" s="31">
        <v>10</v>
      </c>
      <c r="B11" s="49" t="s">
        <v>6</v>
      </c>
      <c r="C11" s="48">
        <v>65</v>
      </c>
      <c r="D11" s="43">
        <v>90</v>
      </c>
      <c r="E11" s="43">
        <v>88</v>
      </c>
      <c r="F11" s="43">
        <v>88</v>
      </c>
      <c r="G11" s="43"/>
      <c r="H11" s="43"/>
      <c r="I11" s="23"/>
      <c r="J11" s="43">
        <v>86</v>
      </c>
      <c r="K11" s="43">
        <v>87</v>
      </c>
      <c r="L11" s="43">
        <v>91</v>
      </c>
      <c r="M11" s="43">
        <v>87</v>
      </c>
      <c r="N11" s="12"/>
      <c r="O11" s="12"/>
      <c r="P11" s="12"/>
      <c r="Q11" s="12"/>
      <c r="R11" s="12"/>
      <c r="S11" s="12"/>
      <c r="T11" s="8">
        <f t="shared" si="0"/>
        <v>84.41666666666666</v>
      </c>
    </row>
    <row r="12" spans="1:20" ht="15.75">
      <c r="A12" s="3">
        <v>11</v>
      </c>
      <c r="B12" s="36" t="s">
        <v>24</v>
      </c>
      <c r="C12" s="32">
        <v>80</v>
      </c>
      <c r="D12" s="12">
        <v>82</v>
      </c>
      <c r="E12" s="12">
        <v>86</v>
      </c>
      <c r="F12" s="12">
        <v>78</v>
      </c>
      <c r="G12" s="12"/>
      <c r="H12" s="12"/>
      <c r="I12" s="23"/>
      <c r="J12" s="12">
        <v>82</v>
      </c>
      <c r="K12" s="12">
        <v>90</v>
      </c>
      <c r="L12" s="12">
        <v>78</v>
      </c>
      <c r="M12" s="12">
        <v>90</v>
      </c>
      <c r="N12" s="12"/>
      <c r="O12" s="12"/>
      <c r="P12" s="12"/>
      <c r="Q12" s="12"/>
      <c r="R12" s="12"/>
      <c r="S12" s="12"/>
      <c r="T12" s="8">
        <f t="shared" si="0"/>
        <v>82.66666666666667</v>
      </c>
    </row>
    <row r="13" spans="1:20" ht="15.75">
      <c r="A13" s="31">
        <v>12</v>
      </c>
      <c r="B13" s="28" t="s">
        <v>44</v>
      </c>
      <c r="C13" s="12">
        <v>52</v>
      </c>
      <c r="D13" s="12">
        <v>90</v>
      </c>
      <c r="E13" s="12">
        <v>82</v>
      </c>
      <c r="F13" s="12">
        <v>90</v>
      </c>
      <c r="G13" s="12"/>
      <c r="H13" s="12"/>
      <c r="I13" s="23"/>
      <c r="J13" s="12">
        <v>82</v>
      </c>
      <c r="K13" s="12">
        <v>92</v>
      </c>
      <c r="L13" s="12">
        <v>90</v>
      </c>
      <c r="M13" s="12">
        <v>92</v>
      </c>
      <c r="N13" s="12"/>
      <c r="O13" s="12"/>
      <c r="P13" s="12"/>
      <c r="Q13" s="12"/>
      <c r="R13" s="12"/>
      <c r="S13" s="12"/>
      <c r="T13" s="8">
        <f t="shared" si="0"/>
        <v>82</v>
      </c>
    </row>
    <row r="14" spans="1:20" ht="15.75">
      <c r="A14" s="31">
        <v>13</v>
      </c>
      <c r="B14" s="51" t="s">
        <v>11</v>
      </c>
      <c r="C14" s="48">
        <v>75</v>
      </c>
      <c r="D14" s="43">
        <v>80</v>
      </c>
      <c r="E14" s="43">
        <v>80</v>
      </c>
      <c r="F14" s="43">
        <v>71</v>
      </c>
      <c r="G14" s="43"/>
      <c r="H14" s="43"/>
      <c r="I14" s="23"/>
      <c r="J14" s="43">
        <v>81</v>
      </c>
      <c r="K14" s="43">
        <v>80</v>
      </c>
      <c r="L14" s="43">
        <v>95</v>
      </c>
      <c r="M14" s="43">
        <v>85</v>
      </c>
      <c r="N14" s="12"/>
      <c r="O14" s="12"/>
      <c r="P14" s="12"/>
      <c r="Q14" s="12"/>
      <c r="R14" s="12"/>
      <c r="S14" s="12"/>
      <c r="T14" s="8">
        <f t="shared" si="0"/>
        <v>79.41666666666667</v>
      </c>
    </row>
    <row r="15" spans="1:20" ht="16.5" customHeight="1">
      <c r="A15" s="31">
        <v>14</v>
      </c>
      <c r="B15" s="51" t="s">
        <v>15</v>
      </c>
      <c r="C15" s="48">
        <v>64</v>
      </c>
      <c r="D15" s="43">
        <v>90</v>
      </c>
      <c r="E15" s="43">
        <v>72</v>
      </c>
      <c r="F15" s="43">
        <v>77</v>
      </c>
      <c r="G15" s="43"/>
      <c r="H15" s="43"/>
      <c r="I15" s="23"/>
      <c r="J15" s="43">
        <v>74</v>
      </c>
      <c r="K15" s="43">
        <v>95</v>
      </c>
      <c r="L15" s="43">
        <v>76</v>
      </c>
      <c r="M15" s="43">
        <v>84</v>
      </c>
      <c r="N15" s="12"/>
      <c r="O15" s="12"/>
      <c r="P15" s="12"/>
      <c r="Q15" s="12"/>
      <c r="R15" s="12"/>
      <c r="S15" s="12"/>
      <c r="T15" s="8">
        <f t="shared" si="0"/>
        <v>77.91666666666667</v>
      </c>
    </row>
    <row r="16" spans="1:20" ht="15.75">
      <c r="A16" s="31">
        <v>15</v>
      </c>
      <c r="B16" s="49" t="s">
        <v>16</v>
      </c>
      <c r="C16" s="50">
        <v>80</v>
      </c>
      <c r="D16" s="46">
        <v>75</v>
      </c>
      <c r="E16" s="46">
        <v>75</v>
      </c>
      <c r="F16" s="46">
        <v>69</v>
      </c>
      <c r="G16" s="46"/>
      <c r="H16" s="46"/>
      <c r="I16" s="27"/>
      <c r="J16" s="46">
        <v>70</v>
      </c>
      <c r="K16" s="46">
        <v>91</v>
      </c>
      <c r="L16" s="46">
        <v>90</v>
      </c>
      <c r="M16" s="46">
        <v>85</v>
      </c>
      <c r="N16" s="12"/>
      <c r="O16" s="12"/>
      <c r="P16" s="12"/>
      <c r="Q16" s="12"/>
      <c r="R16" s="12"/>
      <c r="S16" s="12"/>
      <c r="T16" s="8">
        <f t="shared" si="0"/>
        <v>77.83333333333334</v>
      </c>
    </row>
    <row r="17" spans="1:20" ht="15.75">
      <c r="A17" s="3">
        <v>16</v>
      </c>
      <c r="B17" s="28" t="s">
        <v>36</v>
      </c>
      <c r="C17" s="12">
        <v>77</v>
      </c>
      <c r="D17" s="12">
        <v>75</v>
      </c>
      <c r="E17" s="12">
        <v>78</v>
      </c>
      <c r="F17" s="12">
        <v>85</v>
      </c>
      <c r="G17" s="12"/>
      <c r="H17" s="12"/>
      <c r="I17" s="23"/>
      <c r="J17" s="12">
        <v>63</v>
      </c>
      <c r="K17" s="11">
        <v>85</v>
      </c>
      <c r="L17" s="12">
        <v>79</v>
      </c>
      <c r="M17" s="12">
        <v>74</v>
      </c>
      <c r="N17" s="12"/>
      <c r="O17" s="12"/>
      <c r="P17" s="12"/>
      <c r="Q17" s="12"/>
      <c r="R17" s="12"/>
      <c r="S17" s="12"/>
      <c r="T17" s="8">
        <f t="shared" si="0"/>
        <v>77.58333333333333</v>
      </c>
    </row>
    <row r="18" spans="1:20" ht="15.75">
      <c r="A18" s="31">
        <v>17</v>
      </c>
      <c r="B18" s="35" t="s">
        <v>45</v>
      </c>
      <c r="C18" s="32">
        <v>70</v>
      </c>
      <c r="D18" s="12">
        <v>65</v>
      </c>
      <c r="E18" s="12">
        <v>70</v>
      </c>
      <c r="F18" s="12">
        <v>88</v>
      </c>
      <c r="G18" s="12"/>
      <c r="H18" s="12"/>
      <c r="I18" s="23"/>
      <c r="J18" s="12">
        <v>83</v>
      </c>
      <c r="K18" s="12">
        <v>95</v>
      </c>
      <c r="L18" s="12">
        <v>90</v>
      </c>
      <c r="M18" s="12">
        <v>72</v>
      </c>
      <c r="N18" s="12"/>
      <c r="O18" s="12"/>
      <c r="P18" s="12"/>
      <c r="Q18" s="12"/>
      <c r="R18" s="12"/>
      <c r="S18" s="12"/>
      <c r="T18" s="8">
        <f t="shared" si="0"/>
        <v>77.16666666666667</v>
      </c>
    </row>
    <row r="19" spans="1:20" ht="15.75">
      <c r="A19" s="3">
        <v>18</v>
      </c>
      <c r="B19" s="28" t="s">
        <v>34</v>
      </c>
      <c r="C19" s="12">
        <v>55</v>
      </c>
      <c r="D19" s="12">
        <v>82</v>
      </c>
      <c r="E19" s="12">
        <v>78</v>
      </c>
      <c r="F19" s="12">
        <v>77</v>
      </c>
      <c r="G19" s="12"/>
      <c r="H19" s="12"/>
      <c r="I19" s="23"/>
      <c r="J19" s="12">
        <v>72</v>
      </c>
      <c r="K19" s="12">
        <v>92</v>
      </c>
      <c r="L19" s="12">
        <v>83</v>
      </c>
      <c r="M19" s="12">
        <v>90</v>
      </c>
      <c r="N19" s="12"/>
      <c r="O19" s="12"/>
      <c r="P19" s="12"/>
      <c r="Q19" s="12"/>
      <c r="R19" s="12"/>
      <c r="S19" s="12"/>
      <c r="T19" s="8">
        <f t="shared" si="0"/>
        <v>76.75</v>
      </c>
    </row>
    <row r="20" spans="1:20" ht="15.75">
      <c r="A20" s="31">
        <v>19</v>
      </c>
      <c r="B20" s="49" t="s">
        <v>7</v>
      </c>
      <c r="C20" s="50">
        <v>80</v>
      </c>
      <c r="D20" s="46">
        <v>80</v>
      </c>
      <c r="E20" s="46">
        <v>80</v>
      </c>
      <c r="F20" s="46">
        <v>68</v>
      </c>
      <c r="G20" s="46"/>
      <c r="H20" s="46"/>
      <c r="I20" s="27"/>
      <c r="J20" s="46">
        <v>65</v>
      </c>
      <c r="K20" s="46">
        <v>97</v>
      </c>
      <c r="L20" s="46">
        <v>71</v>
      </c>
      <c r="M20" s="46">
        <v>64</v>
      </c>
      <c r="N20" s="12"/>
      <c r="O20" s="12"/>
      <c r="P20" s="12"/>
      <c r="Q20" s="12"/>
      <c r="R20" s="12"/>
      <c r="S20" s="12"/>
      <c r="T20" s="8">
        <f t="shared" si="0"/>
        <v>76.08333333333334</v>
      </c>
    </row>
    <row r="21" spans="1:20" ht="15.75">
      <c r="A21" s="3">
        <v>20</v>
      </c>
      <c r="B21" s="28" t="s">
        <v>42</v>
      </c>
      <c r="C21" s="12">
        <v>50</v>
      </c>
      <c r="D21" s="12">
        <v>75</v>
      </c>
      <c r="E21" s="12">
        <v>82</v>
      </c>
      <c r="F21" s="12">
        <v>76</v>
      </c>
      <c r="G21" s="12"/>
      <c r="H21" s="12"/>
      <c r="I21" s="23"/>
      <c r="J21" s="12">
        <v>78</v>
      </c>
      <c r="K21" s="12">
        <v>90</v>
      </c>
      <c r="L21" s="12">
        <v>86</v>
      </c>
      <c r="M21" s="12">
        <v>72</v>
      </c>
      <c r="N21" s="12"/>
      <c r="O21" s="12"/>
      <c r="P21" s="12"/>
      <c r="Q21" s="12"/>
      <c r="R21" s="12"/>
      <c r="S21" s="12"/>
      <c r="T21" s="8">
        <f t="shared" si="0"/>
        <v>74.33333333333333</v>
      </c>
    </row>
    <row r="22" spans="1:20" ht="15.75">
      <c r="A22" s="31">
        <v>21</v>
      </c>
      <c r="B22" s="35" t="s">
        <v>40</v>
      </c>
      <c r="C22" s="32">
        <v>80</v>
      </c>
      <c r="D22" s="12">
        <v>85</v>
      </c>
      <c r="E22" s="12">
        <v>56</v>
      </c>
      <c r="F22" s="12">
        <v>78</v>
      </c>
      <c r="G22" s="12"/>
      <c r="H22" s="12"/>
      <c r="I22" s="23"/>
      <c r="J22" s="12">
        <v>70</v>
      </c>
      <c r="K22" s="12">
        <v>90</v>
      </c>
      <c r="L22" s="12">
        <v>78</v>
      </c>
      <c r="M22" s="12">
        <v>52</v>
      </c>
      <c r="N22" s="12"/>
      <c r="O22" s="12"/>
      <c r="P22" s="12"/>
      <c r="Q22" s="12"/>
      <c r="R22" s="12"/>
      <c r="S22" s="12"/>
      <c r="T22" s="8">
        <f t="shared" si="0"/>
        <v>74</v>
      </c>
    </row>
    <row r="23" spans="1:20" ht="15.75">
      <c r="A23" s="3">
        <v>22</v>
      </c>
      <c r="B23" s="30" t="s">
        <v>81</v>
      </c>
      <c r="C23" s="25">
        <v>65</v>
      </c>
      <c r="D23" s="25">
        <v>69</v>
      </c>
      <c r="E23" s="25">
        <v>68</v>
      </c>
      <c r="F23" s="25">
        <v>76</v>
      </c>
      <c r="G23" s="25"/>
      <c r="H23" s="25"/>
      <c r="I23" s="27"/>
      <c r="J23" s="25">
        <v>70</v>
      </c>
      <c r="K23" s="25">
        <v>95</v>
      </c>
      <c r="L23" s="25">
        <v>77</v>
      </c>
      <c r="M23" s="25">
        <v>77</v>
      </c>
      <c r="N23" s="25"/>
      <c r="O23" s="25"/>
      <c r="P23" s="25"/>
      <c r="Q23" s="25"/>
      <c r="R23" s="12"/>
      <c r="S23" s="12"/>
      <c r="T23" s="8">
        <f t="shared" si="0"/>
        <v>72.91666666666667</v>
      </c>
    </row>
    <row r="24" spans="1:20" ht="15.75">
      <c r="A24" s="31">
        <v>23</v>
      </c>
      <c r="B24" s="51" t="s">
        <v>3</v>
      </c>
      <c r="C24" s="48">
        <v>65</v>
      </c>
      <c r="D24" s="43">
        <v>75</v>
      </c>
      <c r="E24" s="43">
        <v>60</v>
      </c>
      <c r="F24" s="43">
        <v>68</v>
      </c>
      <c r="G24" s="43"/>
      <c r="H24" s="43"/>
      <c r="I24" s="23"/>
      <c r="J24" s="43">
        <v>72</v>
      </c>
      <c r="K24" s="43">
        <v>91</v>
      </c>
      <c r="L24" s="43">
        <v>90</v>
      </c>
      <c r="M24" s="43">
        <v>86</v>
      </c>
      <c r="N24" s="12"/>
      <c r="O24" s="12"/>
      <c r="P24" s="12"/>
      <c r="Q24" s="12"/>
      <c r="R24" s="12"/>
      <c r="S24" s="12"/>
      <c r="T24" s="8">
        <f t="shared" si="0"/>
        <v>72.91666666666666</v>
      </c>
    </row>
    <row r="25" spans="1:20" ht="15.75">
      <c r="A25" s="3">
        <v>24</v>
      </c>
      <c r="B25" s="51" t="s">
        <v>4</v>
      </c>
      <c r="C25" s="48">
        <v>60</v>
      </c>
      <c r="D25" s="43">
        <v>80</v>
      </c>
      <c r="E25" s="43">
        <v>78</v>
      </c>
      <c r="F25" s="43">
        <v>68</v>
      </c>
      <c r="G25" s="43"/>
      <c r="H25" s="43"/>
      <c r="I25" s="23"/>
      <c r="J25" s="43">
        <v>61</v>
      </c>
      <c r="K25" s="43">
        <v>87</v>
      </c>
      <c r="L25" s="43">
        <v>76</v>
      </c>
      <c r="M25" s="43">
        <v>76</v>
      </c>
      <c r="N25" s="12"/>
      <c r="O25" s="12"/>
      <c r="P25" s="12"/>
      <c r="Q25" s="12"/>
      <c r="R25" s="12"/>
      <c r="S25" s="12"/>
      <c r="T25" s="8">
        <f t="shared" si="0"/>
        <v>72.66666666666666</v>
      </c>
    </row>
    <row r="26" spans="1:20" ht="15.75">
      <c r="A26" s="31">
        <v>25</v>
      </c>
      <c r="B26" s="51" t="s">
        <v>8</v>
      </c>
      <c r="C26" s="48">
        <v>70</v>
      </c>
      <c r="D26" s="43">
        <v>80</v>
      </c>
      <c r="E26" s="43">
        <v>75</v>
      </c>
      <c r="F26" s="43">
        <v>70</v>
      </c>
      <c r="G26" s="43"/>
      <c r="H26" s="43"/>
      <c r="I26" s="23"/>
      <c r="J26" s="43">
        <v>61</v>
      </c>
      <c r="K26" s="43">
        <v>75</v>
      </c>
      <c r="L26" s="43">
        <v>71</v>
      </c>
      <c r="M26" s="43">
        <v>68</v>
      </c>
      <c r="N26" s="12"/>
      <c r="O26" s="12"/>
      <c r="P26" s="12"/>
      <c r="Q26" s="12"/>
      <c r="R26" s="12"/>
      <c r="S26" s="12"/>
      <c r="T26" s="8">
        <f t="shared" si="0"/>
        <v>72.08333333333333</v>
      </c>
    </row>
    <row r="27" spans="1:20" ht="15.75">
      <c r="A27" s="31">
        <v>26</v>
      </c>
      <c r="B27" s="49" t="s">
        <v>12</v>
      </c>
      <c r="C27" s="48">
        <v>70</v>
      </c>
      <c r="D27" s="43">
        <v>70</v>
      </c>
      <c r="E27" s="43">
        <v>76</v>
      </c>
      <c r="F27" s="43">
        <v>71</v>
      </c>
      <c r="G27" s="43"/>
      <c r="H27" s="43"/>
      <c r="I27" s="23"/>
      <c r="J27" s="43">
        <v>80</v>
      </c>
      <c r="K27" s="43">
        <v>70</v>
      </c>
      <c r="L27" s="43">
        <v>75</v>
      </c>
      <c r="M27" s="43">
        <v>65</v>
      </c>
      <c r="N27" s="12"/>
      <c r="O27" s="12"/>
      <c r="P27" s="12"/>
      <c r="Q27" s="12"/>
      <c r="R27" s="12"/>
      <c r="S27" s="12"/>
      <c r="T27" s="8">
        <f t="shared" si="0"/>
        <v>72</v>
      </c>
    </row>
    <row r="28" spans="1:20" ht="15.75">
      <c r="A28" s="31">
        <v>27</v>
      </c>
      <c r="B28" s="33" t="s">
        <v>38</v>
      </c>
      <c r="C28" s="32">
        <v>50</v>
      </c>
      <c r="D28" s="12">
        <v>82</v>
      </c>
      <c r="E28" s="12">
        <v>65</v>
      </c>
      <c r="F28" s="12">
        <v>68</v>
      </c>
      <c r="G28" s="12"/>
      <c r="H28" s="12"/>
      <c r="I28" s="23"/>
      <c r="J28" s="12">
        <v>81</v>
      </c>
      <c r="K28" s="12">
        <v>90</v>
      </c>
      <c r="L28" s="12">
        <v>91</v>
      </c>
      <c r="M28" s="12">
        <v>70</v>
      </c>
      <c r="N28" s="12"/>
      <c r="O28" s="12"/>
      <c r="P28" s="12"/>
      <c r="Q28" s="12"/>
      <c r="R28" s="12"/>
      <c r="S28" s="12"/>
      <c r="T28" s="8">
        <f t="shared" si="0"/>
        <v>71.83333333333333</v>
      </c>
    </row>
    <row r="29" spans="1:20" ht="15.75">
      <c r="A29" s="3">
        <v>28</v>
      </c>
      <c r="B29" s="35" t="s">
        <v>39</v>
      </c>
      <c r="C29" s="32">
        <v>75</v>
      </c>
      <c r="D29" s="12">
        <v>80</v>
      </c>
      <c r="E29" s="12">
        <v>55</v>
      </c>
      <c r="F29" s="12">
        <v>70</v>
      </c>
      <c r="G29" s="12"/>
      <c r="H29" s="12"/>
      <c r="I29" s="23"/>
      <c r="J29" s="12">
        <v>61</v>
      </c>
      <c r="K29" s="12">
        <v>92</v>
      </c>
      <c r="L29" s="12">
        <v>78</v>
      </c>
      <c r="M29" s="12">
        <v>66</v>
      </c>
      <c r="N29" s="12"/>
      <c r="O29" s="12"/>
      <c r="P29" s="12"/>
      <c r="Q29" s="12"/>
      <c r="R29" s="12"/>
      <c r="S29" s="12"/>
      <c r="T29" s="8">
        <f t="shared" si="0"/>
        <v>71.41666666666666</v>
      </c>
    </row>
    <row r="30" spans="1:20" ht="15.75">
      <c r="A30" s="31">
        <v>29</v>
      </c>
      <c r="B30" s="52" t="s">
        <v>23</v>
      </c>
      <c r="C30" s="32">
        <v>65</v>
      </c>
      <c r="D30" s="12">
        <v>70</v>
      </c>
      <c r="E30" s="12">
        <v>67</v>
      </c>
      <c r="F30" s="12">
        <v>62</v>
      </c>
      <c r="G30" s="12"/>
      <c r="H30" s="12"/>
      <c r="I30" s="23"/>
      <c r="J30" s="12">
        <v>65</v>
      </c>
      <c r="K30" s="12">
        <v>96</v>
      </c>
      <c r="L30" s="12">
        <v>85</v>
      </c>
      <c r="M30" s="12">
        <v>66</v>
      </c>
      <c r="N30" s="12"/>
      <c r="O30" s="12"/>
      <c r="P30" s="12"/>
      <c r="Q30" s="12"/>
      <c r="R30" s="12"/>
      <c r="S30" s="12"/>
      <c r="T30" s="8">
        <f t="shared" si="0"/>
        <v>70</v>
      </c>
    </row>
    <row r="31" spans="1:20" ht="15.75">
      <c r="A31" s="3">
        <v>30</v>
      </c>
      <c r="B31" s="28" t="s">
        <v>47</v>
      </c>
      <c r="C31" s="12">
        <v>62</v>
      </c>
      <c r="D31" s="11">
        <v>75</v>
      </c>
      <c r="E31" s="12">
        <v>52</v>
      </c>
      <c r="F31" s="12">
        <v>75</v>
      </c>
      <c r="G31" s="12"/>
      <c r="H31" s="12"/>
      <c r="I31" s="23"/>
      <c r="J31" s="12">
        <v>63</v>
      </c>
      <c r="K31" s="12">
        <v>94</v>
      </c>
      <c r="L31" s="12">
        <v>78</v>
      </c>
      <c r="M31" s="12">
        <v>74</v>
      </c>
      <c r="N31" s="12"/>
      <c r="O31" s="12"/>
      <c r="P31" s="12"/>
      <c r="Q31" s="12"/>
      <c r="R31" s="12"/>
      <c r="S31" s="12"/>
      <c r="T31" s="8">
        <f t="shared" si="0"/>
        <v>69.75</v>
      </c>
    </row>
    <row r="32" spans="1:20" ht="15.75">
      <c r="A32" s="31">
        <v>31</v>
      </c>
      <c r="B32" s="35" t="s">
        <v>32</v>
      </c>
      <c r="C32" s="32">
        <v>50</v>
      </c>
      <c r="D32" s="12">
        <v>80</v>
      </c>
      <c r="E32" s="12">
        <v>56</v>
      </c>
      <c r="F32" s="12">
        <v>69</v>
      </c>
      <c r="G32" s="12"/>
      <c r="H32" s="12"/>
      <c r="I32" s="23"/>
      <c r="J32" s="12">
        <v>70</v>
      </c>
      <c r="K32" s="12">
        <v>90</v>
      </c>
      <c r="L32" s="12">
        <v>85</v>
      </c>
      <c r="M32" s="12">
        <v>74</v>
      </c>
      <c r="N32" s="12"/>
      <c r="O32" s="12"/>
      <c r="P32" s="12"/>
      <c r="Q32" s="12"/>
      <c r="R32" s="12"/>
      <c r="S32" s="12"/>
      <c r="T32" s="8">
        <f t="shared" si="0"/>
        <v>69.08333333333333</v>
      </c>
    </row>
    <row r="33" spans="1:20" ht="15.75">
      <c r="A33" s="3">
        <v>32</v>
      </c>
      <c r="B33" s="28" t="s">
        <v>46</v>
      </c>
      <c r="C33" s="12">
        <v>50</v>
      </c>
      <c r="D33" s="12">
        <v>75</v>
      </c>
      <c r="E33" s="12">
        <v>54</v>
      </c>
      <c r="F33" s="12">
        <v>78</v>
      </c>
      <c r="G33" s="12"/>
      <c r="H33" s="12"/>
      <c r="I33" s="23"/>
      <c r="J33" s="12">
        <v>78</v>
      </c>
      <c r="K33" s="12">
        <v>90</v>
      </c>
      <c r="L33" s="12">
        <v>73</v>
      </c>
      <c r="M33" s="12">
        <v>72</v>
      </c>
      <c r="N33" s="12"/>
      <c r="O33" s="12"/>
      <c r="P33" s="12"/>
      <c r="Q33" s="12"/>
      <c r="R33" s="12"/>
      <c r="S33" s="12"/>
      <c r="T33" s="8">
        <f t="shared" si="0"/>
        <v>68.91666666666667</v>
      </c>
    </row>
    <row r="34" spans="1:20" ht="17.25" customHeight="1">
      <c r="A34" s="31">
        <v>33</v>
      </c>
      <c r="B34" s="47" t="s">
        <v>18</v>
      </c>
      <c r="C34" s="48">
        <v>55</v>
      </c>
      <c r="D34" s="43">
        <v>75</v>
      </c>
      <c r="E34" s="43">
        <v>58</v>
      </c>
      <c r="F34" s="43">
        <v>86</v>
      </c>
      <c r="G34" s="43"/>
      <c r="H34" s="43"/>
      <c r="I34" s="23"/>
      <c r="J34" s="43">
        <v>51</v>
      </c>
      <c r="K34" s="43">
        <v>86</v>
      </c>
      <c r="L34" s="43">
        <v>70</v>
      </c>
      <c r="M34" s="43">
        <v>64</v>
      </c>
      <c r="N34" s="12"/>
      <c r="O34" s="12"/>
      <c r="P34" s="12"/>
      <c r="Q34" s="12"/>
      <c r="R34" s="12"/>
      <c r="S34" s="12"/>
      <c r="T34" s="8">
        <f t="shared" si="0"/>
        <v>68.25</v>
      </c>
    </row>
    <row r="35" spans="1:20" ht="15" customHeight="1">
      <c r="A35" s="3">
        <v>34</v>
      </c>
      <c r="B35" s="35" t="s">
        <v>41</v>
      </c>
      <c r="C35" s="32">
        <v>62</v>
      </c>
      <c r="D35" s="12">
        <v>70</v>
      </c>
      <c r="E35" s="12">
        <v>64</v>
      </c>
      <c r="F35" s="12">
        <v>67</v>
      </c>
      <c r="G35" s="12"/>
      <c r="H35" s="12"/>
      <c r="I35" s="23"/>
      <c r="J35" s="12">
        <v>51</v>
      </c>
      <c r="K35" s="12">
        <v>90</v>
      </c>
      <c r="L35" s="12">
        <v>78</v>
      </c>
      <c r="M35" s="12">
        <v>70</v>
      </c>
      <c r="N35" s="12"/>
      <c r="O35" s="12"/>
      <c r="P35" s="12"/>
      <c r="Q35" s="12"/>
      <c r="R35" s="12"/>
      <c r="S35" s="12"/>
      <c r="T35" s="8">
        <f t="shared" si="0"/>
        <v>67.91666666666667</v>
      </c>
    </row>
    <row r="36" spans="1:20" ht="15.75">
      <c r="A36" s="31">
        <v>35</v>
      </c>
      <c r="B36" s="30" t="s">
        <v>28</v>
      </c>
      <c r="C36" s="12">
        <v>55</v>
      </c>
      <c r="D36" s="12">
        <v>70</v>
      </c>
      <c r="E36" s="12">
        <v>60</v>
      </c>
      <c r="F36" s="12">
        <v>66</v>
      </c>
      <c r="G36" s="12"/>
      <c r="H36" s="12"/>
      <c r="I36" s="23"/>
      <c r="J36" s="12">
        <v>62</v>
      </c>
      <c r="K36" s="12">
        <v>87</v>
      </c>
      <c r="L36" s="12">
        <v>75</v>
      </c>
      <c r="M36" s="12">
        <v>72</v>
      </c>
      <c r="N36" s="12"/>
      <c r="O36" s="12"/>
      <c r="P36" s="12"/>
      <c r="Q36" s="12"/>
      <c r="R36" s="12"/>
      <c r="S36" s="12"/>
      <c r="T36" s="8">
        <f t="shared" si="0"/>
        <v>66.5</v>
      </c>
    </row>
    <row r="37" spans="1:20" ht="15.75">
      <c r="A37" s="31">
        <v>36</v>
      </c>
      <c r="B37" s="35" t="s">
        <v>35</v>
      </c>
      <c r="C37" s="32">
        <v>56</v>
      </c>
      <c r="D37" s="12">
        <v>69</v>
      </c>
      <c r="E37" s="12">
        <v>60</v>
      </c>
      <c r="F37" s="12">
        <v>68</v>
      </c>
      <c r="G37" s="12"/>
      <c r="H37" s="12"/>
      <c r="I37" s="23"/>
      <c r="J37" s="12">
        <v>65</v>
      </c>
      <c r="K37" s="12">
        <v>85</v>
      </c>
      <c r="L37" s="12">
        <v>75</v>
      </c>
      <c r="M37" s="12">
        <v>52</v>
      </c>
      <c r="N37" s="12"/>
      <c r="O37" s="12"/>
      <c r="P37" s="12"/>
      <c r="Q37" s="12"/>
      <c r="R37" s="12"/>
      <c r="S37" s="12"/>
      <c r="T37" s="8">
        <f t="shared" si="0"/>
        <v>65.25</v>
      </c>
    </row>
    <row r="38" spans="1:20" ht="15.75">
      <c r="A38" s="31">
        <v>37</v>
      </c>
      <c r="B38" s="28" t="s">
        <v>49</v>
      </c>
      <c r="C38" s="12">
        <v>64</v>
      </c>
      <c r="D38" s="12">
        <v>70</v>
      </c>
      <c r="E38" s="12">
        <v>62</v>
      </c>
      <c r="F38" s="12">
        <v>66</v>
      </c>
      <c r="G38" s="12"/>
      <c r="H38" s="12"/>
      <c r="I38" s="23"/>
      <c r="J38" s="12">
        <v>52</v>
      </c>
      <c r="K38" s="12">
        <v>60</v>
      </c>
      <c r="L38" s="12">
        <v>65</v>
      </c>
      <c r="M38" s="12">
        <v>72</v>
      </c>
      <c r="N38" s="12"/>
      <c r="O38" s="12"/>
      <c r="P38" s="12"/>
      <c r="Q38" s="12"/>
      <c r="R38" s="12"/>
      <c r="S38" s="12"/>
      <c r="T38" s="8">
        <f t="shared" si="0"/>
        <v>64.41666666666666</v>
      </c>
    </row>
    <row r="39" spans="1:20" ht="15.75">
      <c r="A39" s="31">
        <v>38</v>
      </c>
      <c r="B39" s="36" t="s">
        <v>26</v>
      </c>
      <c r="C39" s="32">
        <v>50</v>
      </c>
      <c r="D39" s="12">
        <v>69</v>
      </c>
      <c r="E39" s="12">
        <v>60</v>
      </c>
      <c r="F39" s="12">
        <v>60</v>
      </c>
      <c r="G39" s="12"/>
      <c r="H39" s="12"/>
      <c r="I39" s="23"/>
      <c r="J39" s="12">
        <v>60</v>
      </c>
      <c r="K39" s="12">
        <v>93</v>
      </c>
      <c r="L39" s="12">
        <v>74</v>
      </c>
      <c r="M39" s="12">
        <v>65</v>
      </c>
      <c r="N39" s="12"/>
      <c r="O39" s="12"/>
      <c r="P39" s="12"/>
      <c r="Q39" s="12"/>
      <c r="R39" s="12"/>
      <c r="S39" s="12"/>
      <c r="T39" s="8">
        <f t="shared" si="0"/>
        <v>64.16666666666667</v>
      </c>
    </row>
    <row r="40" spans="1:20" ht="15.75">
      <c r="A40" s="31">
        <v>39</v>
      </c>
      <c r="B40" s="34" t="s">
        <v>37</v>
      </c>
      <c r="C40" s="32">
        <v>50</v>
      </c>
      <c r="D40" s="12">
        <v>65</v>
      </c>
      <c r="E40" s="12">
        <v>54</v>
      </c>
      <c r="F40" s="12">
        <v>70</v>
      </c>
      <c r="G40" s="12"/>
      <c r="H40" s="12"/>
      <c r="I40" s="23"/>
      <c r="J40" s="12">
        <v>60</v>
      </c>
      <c r="K40" s="12">
        <v>74</v>
      </c>
      <c r="L40" s="12">
        <v>86</v>
      </c>
      <c r="M40" s="12">
        <v>72</v>
      </c>
      <c r="N40" s="12"/>
      <c r="O40" s="12"/>
      <c r="P40" s="12"/>
      <c r="Q40" s="12"/>
      <c r="R40" s="12"/>
      <c r="S40" s="12"/>
      <c r="T40" s="8">
        <f t="shared" si="0"/>
        <v>64.16666666666667</v>
      </c>
    </row>
    <row r="41" spans="1:20" ht="15.75">
      <c r="A41" s="31">
        <v>40</v>
      </c>
      <c r="B41" s="30" t="s">
        <v>30</v>
      </c>
      <c r="C41" s="12">
        <v>50</v>
      </c>
      <c r="D41" s="12">
        <v>69</v>
      </c>
      <c r="E41" s="12">
        <v>60</v>
      </c>
      <c r="F41" s="12">
        <v>60</v>
      </c>
      <c r="G41" s="12"/>
      <c r="H41" s="12"/>
      <c r="I41" s="23"/>
      <c r="J41" s="12">
        <v>56</v>
      </c>
      <c r="K41" s="12">
        <v>70</v>
      </c>
      <c r="L41" s="12">
        <v>90</v>
      </c>
      <c r="M41" s="12">
        <v>64</v>
      </c>
      <c r="N41" s="12"/>
      <c r="O41" s="12"/>
      <c r="P41" s="12"/>
      <c r="Q41" s="12"/>
      <c r="R41" s="12"/>
      <c r="S41" s="12"/>
      <c r="T41" s="8">
        <f t="shared" si="0"/>
        <v>63.16666666666667</v>
      </c>
    </row>
    <row r="42" spans="1:20" ht="15.75">
      <c r="A42" s="31">
        <v>41</v>
      </c>
      <c r="B42" s="30" t="s">
        <v>27</v>
      </c>
      <c r="C42" s="12">
        <v>65</v>
      </c>
      <c r="D42" s="12">
        <v>69</v>
      </c>
      <c r="E42" s="12">
        <v>60</v>
      </c>
      <c r="F42" s="12">
        <v>54</v>
      </c>
      <c r="G42" s="12"/>
      <c r="H42" s="12"/>
      <c r="I42" s="23"/>
      <c r="J42" s="12">
        <v>52</v>
      </c>
      <c r="K42" s="12">
        <v>75</v>
      </c>
      <c r="L42" s="12">
        <v>74</v>
      </c>
      <c r="M42" s="12">
        <v>57</v>
      </c>
      <c r="N42" s="12"/>
      <c r="O42" s="12"/>
      <c r="P42" s="12"/>
      <c r="Q42" s="12"/>
      <c r="R42" s="12"/>
      <c r="S42" s="12"/>
      <c r="T42" s="8">
        <f t="shared" si="0"/>
        <v>62.833333333333336</v>
      </c>
    </row>
    <row r="43" spans="1:20" ht="15.75">
      <c r="A43" s="31">
        <v>42</v>
      </c>
      <c r="B43" s="36" t="s">
        <v>29</v>
      </c>
      <c r="C43" s="32">
        <v>50</v>
      </c>
      <c r="D43" s="12">
        <v>69</v>
      </c>
      <c r="E43" s="12">
        <v>65</v>
      </c>
      <c r="F43" s="12">
        <v>54</v>
      </c>
      <c r="G43" s="12"/>
      <c r="H43" s="12"/>
      <c r="I43" s="23"/>
      <c r="J43" s="12">
        <v>56</v>
      </c>
      <c r="K43" s="12">
        <v>80</v>
      </c>
      <c r="L43" s="12">
        <v>72</v>
      </c>
      <c r="M43" s="12">
        <v>60</v>
      </c>
      <c r="N43" s="12"/>
      <c r="O43" s="12"/>
      <c r="P43" s="12"/>
      <c r="Q43" s="12"/>
      <c r="R43" s="12"/>
      <c r="S43" s="12"/>
      <c r="T43" s="8">
        <f t="shared" si="0"/>
        <v>62</v>
      </c>
    </row>
    <row r="44" spans="1:20" ht="15.75" customHeight="1">
      <c r="A44" s="31">
        <v>43</v>
      </c>
      <c r="B44" s="28" t="s">
        <v>33</v>
      </c>
      <c r="C44" s="12">
        <v>50</v>
      </c>
      <c r="D44" s="12">
        <v>60</v>
      </c>
      <c r="E44" s="12">
        <v>58</v>
      </c>
      <c r="F44" s="12">
        <v>63</v>
      </c>
      <c r="G44" s="12"/>
      <c r="H44" s="12"/>
      <c r="I44" s="23"/>
      <c r="J44" s="12">
        <v>52</v>
      </c>
      <c r="K44" s="12">
        <v>85</v>
      </c>
      <c r="L44" s="12">
        <v>60</v>
      </c>
      <c r="M44" s="12">
        <v>65</v>
      </c>
      <c r="N44" s="12"/>
      <c r="O44" s="12"/>
      <c r="P44" s="12"/>
      <c r="Q44" s="12"/>
      <c r="R44" s="12"/>
      <c r="S44" s="12"/>
      <c r="T44" s="8">
        <f t="shared" si="0"/>
        <v>60.33333333333333</v>
      </c>
    </row>
    <row r="45" spans="1:20" ht="15.75">
      <c r="A45" s="3">
        <v>44</v>
      </c>
      <c r="B45" s="35" t="s">
        <v>48</v>
      </c>
      <c r="C45" s="32">
        <v>50</v>
      </c>
      <c r="D45" s="12">
        <v>69</v>
      </c>
      <c r="E45" s="12">
        <v>52</v>
      </c>
      <c r="F45" s="12">
        <v>57</v>
      </c>
      <c r="G45" s="12"/>
      <c r="H45" s="12"/>
      <c r="I45" s="23"/>
      <c r="J45" s="12">
        <v>61</v>
      </c>
      <c r="K45" s="12">
        <v>62</v>
      </c>
      <c r="L45" s="12">
        <v>70</v>
      </c>
      <c r="M45" s="12">
        <v>60</v>
      </c>
      <c r="N45" s="12"/>
      <c r="O45" s="12"/>
      <c r="P45" s="12"/>
      <c r="Q45" s="12"/>
      <c r="R45" s="12"/>
      <c r="S45" s="12"/>
      <c r="T45" s="8">
        <f t="shared" si="0"/>
        <v>59.08333333333333</v>
      </c>
    </row>
    <row r="46" spans="1:20" ht="15.75">
      <c r="A46" s="3">
        <v>45</v>
      </c>
      <c r="B46" s="30" t="s">
        <v>22</v>
      </c>
      <c r="C46" s="12">
        <v>50</v>
      </c>
      <c r="D46" s="12">
        <v>60</v>
      </c>
      <c r="E46" s="12">
        <v>56</v>
      </c>
      <c r="F46" s="12">
        <v>53</v>
      </c>
      <c r="G46" s="12"/>
      <c r="H46" s="12"/>
      <c r="I46" s="23"/>
      <c r="J46" s="12">
        <v>53</v>
      </c>
      <c r="K46" s="12">
        <v>56</v>
      </c>
      <c r="L46" s="12">
        <v>70</v>
      </c>
      <c r="M46" s="12">
        <v>61</v>
      </c>
      <c r="N46" s="12"/>
      <c r="O46" s="12"/>
      <c r="P46" s="12"/>
      <c r="Q46" s="12"/>
      <c r="R46" s="12"/>
      <c r="S46" s="12"/>
      <c r="T46" s="8">
        <f t="shared" si="0"/>
        <v>56.5</v>
      </c>
    </row>
    <row r="47" spans="1:20" ht="15.75">
      <c r="A47" s="3">
        <v>46</v>
      </c>
      <c r="B47" s="36" t="s">
        <v>25</v>
      </c>
      <c r="C47" s="32">
        <v>0</v>
      </c>
      <c r="D47" s="12">
        <v>0</v>
      </c>
      <c r="E47" s="12">
        <v>0</v>
      </c>
      <c r="F47" s="12">
        <v>0</v>
      </c>
      <c r="G47" s="12"/>
      <c r="H47" s="12"/>
      <c r="I47" s="23"/>
      <c r="J47" s="12">
        <v>0</v>
      </c>
      <c r="K47" s="12">
        <v>75</v>
      </c>
      <c r="L47" s="12">
        <v>0</v>
      </c>
      <c r="M47" s="12">
        <v>0</v>
      </c>
      <c r="N47" s="12"/>
      <c r="O47" s="12"/>
      <c r="P47" s="12"/>
      <c r="Q47" s="12"/>
      <c r="R47" s="12"/>
      <c r="S47" s="12"/>
      <c r="T47" s="8">
        <f t="shared" si="0"/>
        <v>6.25</v>
      </c>
    </row>
    <row r="48" spans="1:20" ht="15.75">
      <c r="A48" s="3">
        <v>47</v>
      </c>
      <c r="B48" s="34" t="s">
        <v>60</v>
      </c>
      <c r="C48" s="32">
        <v>0</v>
      </c>
      <c r="D48" s="12">
        <v>0</v>
      </c>
      <c r="E48" s="12">
        <v>0</v>
      </c>
      <c r="F48" s="12">
        <v>0</v>
      </c>
      <c r="G48" s="12"/>
      <c r="H48" s="12"/>
      <c r="I48" s="23"/>
      <c r="J48" s="12">
        <v>0</v>
      </c>
      <c r="K48" s="12">
        <v>0</v>
      </c>
      <c r="L48" s="12">
        <v>0</v>
      </c>
      <c r="M48" s="12">
        <v>0</v>
      </c>
      <c r="N48" s="12"/>
      <c r="O48" s="12"/>
      <c r="P48" s="12"/>
      <c r="Q48" s="12"/>
      <c r="R48" s="12"/>
      <c r="S48" s="12"/>
      <c r="T48" s="8">
        <f t="shared" si="0"/>
        <v>0</v>
      </c>
    </row>
    <row r="49" spans="1:20" ht="14.25" customHeight="1">
      <c r="A49" s="3">
        <v>48</v>
      </c>
      <c r="B49" s="13"/>
      <c r="C49" s="14"/>
      <c r="D49" s="14"/>
      <c r="E49" s="14"/>
      <c r="F49" s="14"/>
      <c r="G49" s="14"/>
      <c r="H49" s="14"/>
      <c r="I49" s="15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" t="e">
        <f aca="true" t="shared" si="1" ref="T49:T54">(2*AVERAGE(C49,D49,E49,F49,G49,H49)/3+AVERAGE(J49:S49)/3)</f>
        <v>#DIV/0!</v>
      </c>
    </row>
    <row r="50" spans="1:20" ht="15.75">
      <c r="A50" s="3">
        <v>49</v>
      </c>
      <c r="B50" s="13"/>
      <c r="C50" s="14"/>
      <c r="D50" s="14"/>
      <c r="E50" s="14"/>
      <c r="F50" s="14"/>
      <c r="G50" s="14"/>
      <c r="H50" s="14"/>
      <c r="I50" s="15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" t="e">
        <f t="shared" si="1"/>
        <v>#DIV/0!</v>
      </c>
    </row>
    <row r="51" spans="1:20" ht="15.75">
      <c r="A51" s="3">
        <v>50</v>
      </c>
      <c r="B51" s="13"/>
      <c r="C51" s="14"/>
      <c r="D51" s="14"/>
      <c r="E51" s="14"/>
      <c r="F51" s="14"/>
      <c r="G51" s="14"/>
      <c r="H51" s="14"/>
      <c r="I51" s="1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" t="e">
        <f t="shared" si="1"/>
        <v>#DIV/0!</v>
      </c>
    </row>
    <row r="52" spans="1:20" ht="15.75">
      <c r="A52" s="3"/>
      <c r="B52" s="13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" t="e">
        <f t="shared" si="1"/>
        <v>#DIV/0!</v>
      </c>
    </row>
    <row r="53" spans="1:20" ht="15.75">
      <c r="A53" s="3"/>
      <c r="B53" s="5"/>
      <c r="C53" s="14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 t="shared" si="1"/>
        <v>#DIV/0!</v>
      </c>
    </row>
    <row r="54" spans="1:20" ht="15.75">
      <c r="A54" s="3"/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8" t="e">
        <f t="shared" si="1"/>
        <v>#DIV/0!</v>
      </c>
    </row>
    <row r="55" spans="1:20" ht="15.75">
      <c r="A55" s="3"/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8"/>
    </row>
    <row r="56" spans="1:20" ht="15.75">
      <c r="A56" s="3"/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8"/>
    </row>
    <row r="57" spans="1:20" ht="15.75" customHeight="1">
      <c r="A57" s="3"/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8"/>
    </row>
    <row r="58" spans="1:20" ht="15.75">
      <c r="A58" s="3"/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14"/>
    </row>
    <row r="59" spans="1:20" ht="15.75">
      <c r="A59" s="3"/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14"/>
    </row>
    <row r="60" spans="1:20" ht="15.75">
      <c r="A60" s="3"/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14"/>
    </row>
    <row r="61" spans="1:20" ht="15.75">
      <c r="A61" s="3"/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14"/>
    </row>
    <row r="62" spans="1:20" ht="15.75">
      <c r="A62" s="3"/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14"/>
    </row>
    <row r="63" spans="1:20" ht="15.75">
      <c r="A63" s="3"/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14"/>
    </row>
    <row r="64" spans="1:20" ht="15.75">
      <c r="A64" s="3"/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14"/>
    </row>
    <row r="65" spans="1:20" ht="15.75">
      <c r="A65" s="3"/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14"/>
    </row>
    <row r="66" spans="1:20" ht="15.75">
      <c r="A66" s="3"/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14"/>
    </row>
    <row r="67" spans="1:20" ht="15.75">
      <c r="A67" s="3"/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14"/>
    </row>
    <row r="68" spans="1:20" ht="15.75">
      <c r="A68" s="3"/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14"/>
    </row>
    <row r="69" spans="1:20" ht="15.75">
      <c r="A69" s="3"/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14"/>
    </row>
    <row r="70" spans="1:20" ht="15.75">
      <c r="A70" s="3"/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14"/>
    </row>
    <row r="71" spans="1:20" ht="15.75">
      <c r="A71" s="3"/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2" ref="T74:T91">(2*AVERAGE(C54,D53,E53,F53,G53,H53)/3+AVERAGE(J53:S53)/3)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2"/>
        <v>#DIV/0!</v>
      </c>
    </row>
    <row r="76" spans="1:20" ht="15.75">
      <c r="A76" s="3"/>
      <c r="C76" s="6"/>
      <c r="T76" s="8" t="e">
        <f t="shared" si="2"/>
        <v>#DIV/0!</v>
      </c>
    </row>
    <row r="77" spans="1:20" ht="15.75">
      <c r="A77" s="3"/>
      <c r="T77" s="8" t="e">
        <f t="shared" si="2"/>
        <v>#DIV/0!</v>
      </c>
    </row>
    <row r="78" spans="1:20" ht="15.75">
      <c r="A78" s="3"/>
      <c r="T78" s="8" t="e">
        <f t="shared" si="2"/>
        <v>#DIV/0!</v>
      </c>
    </row>
    <row r="79" spans="1:20" ht="15.75">
      <c r="A79" s="3"/>
      <c r="T79" s="8" t="e">
        <f t="shared" si="2"/>
        <v>#DIV/0!</v>
      </c>
    </row>
    <row r="80" spans="1:20" ht="15.75">
      <c r="A80" s="3"/>
      <c r="T80" s="8" t="e">
        <f t="shared" si="2"/>
        <v>#DIV/0!</v>
      </c>
    </row>
    <row r="81" spans="1:20" ht="15.75">
      <c r="A81" s="3"/>
      <c r="T81" s="8" t="e">
        <f t="shared" si="2"/>
        <v>#DIV/0!</v>
      </c>
    </row>
    <row r="82" spans="1:20" ht="15.75">
      <c r="A82" s="3"/>
      <c r="T82" s="8" t="e">
        <f t="shared" si="2"/>
        <v>#DIV/0!</v>
      </c>
    </row>
    <row r="83" spans="1:20" ht="15.75">
      <c r="A83" s="3"/>
      <c r="T83" s="8" t="e">
        <f t="shared" si="2"/>
        <v>#DIV/0!</v>
      </c>
    </row>
    <row r="84" spans="1:20" ht="15.75">
      <c r="A84" s="3"/>
      <c r="T84" s="8" t="e">
        <f t="shared" si="2"/>
        <v>#DIV/0!</v>
      </c>
    </row>
    <row r="85" spans="1:20" ht="15.75">
      <c r="A85" s="3"/>
      <c r="T85" s="8" t="e">
        <f t="shared" si="2"/>
        <v>#DIV/0!</v>
      </c>
    </row>
    <row r="86" spans="1:20" ht="15.75">
      <c r="A86" s="3"/>
      <c r="T86" s="8" t="e">
        <f t="shared" si="2"/>
        <v>#DIV/0!</v>
      </c>
    </row>
    <row r="87" spans="1:20" ht="15.75">
      <c r="A87" s="3"/>
      <c r="T87" s="8" t="e">
        <f t="shared" si="2"/>
        <v>#DIV/0!</v>
      </c>
    </row>
    <row r="88" spans="1:20" ht="15.75">
      <c r="A88" s="3"/>
      <c r="T88" s="8" t="e">
        <f t="shared" si="2"/>
        <v>#DIV/0!</v>
      </c>
    </row>
    <row r="89" spans="1:20" ht="15.75">
      <c r="A89" s="3"/>
      <c r="T89" s="8" t="e">
        <f t="shared" si="2"/>
        <v>#DIV/0!</v>
      </c>
    </row>
    <row r="90" spans="1:20" ht="15.75">
      <c r="A90" s="3"/>
      <c r="T90" s="8" t="e">
        <f t="shared" si="2"/>
        <v>#DIV/0!</v>
      </c>
    </row>
    <row r="91" spans="1:20" ht="15.75">
      <c r="A91" s="3"/>
      <c r="T91" s="8" t="e">
        <f t="shared" si="2"/>
        <v>#DIV/0!</v>
      </c>
    </row>
    <row r="92" spans="1:20" ht="15.75">
      <c r="A92" s="3"/>
      <c r="T92" s="8" t="e">
        <f>IF(2*AVERAGE(C72,D71,E71,F71,G71,H71)/3+AVERAGE(J71:S71)/3&lt;70,"СТИПЕНДІЇ НЕМАЄ",2*AVERAGE(C72,D71,E71,F71,G71,H71)/3+AVERAGE(J71:S71)/3)</f>
        <v>#DIV/0!</v>
      </c>
    </row>
    <row r="93" spans="1:20" ht="15.75">
      <c r="A93" s="3"/>
      <c r="T93" s="8" t="e">
        <f>IF(2*AVERAGE(C73,D72,E72,F72,G72,H72)/3+AVERAGE(J72:S72)/3&lt;70,"СТИПЕНДІЇ НЕМАЄ",2*AVERAGE(C73,D72,E72,F72,G72,H72)/3+AVERAGE(J72:S72)/3)</f>
        <v>#DIV/0!</v>
      </c>
    </row>
    <row r="94" spans="1:20" ht="15.75">
      <c r="A94" s="3"/>
      <c r="T94" s="8" t="e">
        <f>IF(2*AVERAGE(C74,D73,E73,F73,G73,H73)/3+AVERAGE(J73:S73)/3&lt;70,"СТИПЕНДІЇ НЕМАЄ",2*AVERAGE(C74,D73,E73,F73,G73,H73)/3+AVERAGE(J73:S73)/3)</f>
        <v>#DIV/0!</v>
      </c>
    </row>
    <row r="95" ht="15.75">
      <c r="T95" s="8" t="e">
        <f>IF(2*AVERAGE(C75,D74,E74,F74,G74,H74)/3+AVERAGE(J74:S74)/3&lt;70,"СТИПЕНДІЇ НЕМАЄ",2*AVERAGE(C75,D74,E74,F74,G74,H74)/3+AVERAGE(J74:S74)/3)</f>
        <v>#DIV/0!</v>
      </c>
    </row>
    <row r="96" ht="15.75">
      <c r="T96" s="8" t="e">
        <f>IF(2*AVERAGE(C76,D75,E75,F75,G75,H75)/3+AVERAGE(J75:S75)/3&lt;70,"СТИПЕНДІЇ НЕМАЄ",2*AVERAGE(C76,D75,E75,F75,G75,H75)/3+AVERAGE(J75:S75)/3)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N8" sqref="N8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40" t="s">
        <v>1</v>
      </c>
      <c r="C1" s="39" t="s">
        <v>77</v>
      </c>
      <c r="D1" s="4" t="s">
        <v>78</v>
      </c>
      <c r="E1" s="4" t="s">
        <v>79</v>
      </c>
      <c r="F1" s="4" t="s">
        <v>80</v>
      </c>
      <c r="G1" s="4"/>
      <c r="H1" s="4"/>
      <c r="I1" s="26"/>
      <c r="J1" s="4" t="s">
        <v>61</v>
      </c>
      <c r="K1" s="4" t="s">
        <v>65</v>
      </c>
      <c r="L1" s="4" t="s">
        <v>66</v>
      </c>
      <c r="M1" s="4" t="s">
        <v>67</v>
      </c>
      <c r="N1" s="4" t="s">
        <v>68</v>
      </c>
      <c r="O1" s="16"/>
      <c r="P1" s="16"/>
      <c r="Q1" s="16"/>
      <c r="R1" s="16"/>
      <c r="S1" s="16"/>
      <c r="T1" s="24" t="s">
        <v>2</v>
      </c>
    </row>
    <row r="2" spans="1:20" ht="15" customHeight="1">
      <c r="A2" s="3">
        <v>1</v>
      </c>
      <c r="B2" s="20" t="s">
        <v>53</v>
      </c>
      <c r="C2" s="6">
        <v>91</v>
      </c>
      <c r="D2" s="6">
        <v>82</v>
      </c>
      <c r="E2" s="6">
        <v>90</v>
      </c>
      <c r="F2" s="6">
        <v>94</v>
      </c>
      <c r="G2" s="6"/>
      <c r="H2" s="6"/>
      <c r="I2" s="23"/>
      <c r="J2" s="6">
        <v>90</v>
      </c>
      <c r="K2" s="6">
        <v>90</v>
      </c>
      <c r="L2" s="6">
        <v>80</v>
      </c>
      <c r="M2" s="6">
        <v>95</v>
      </c>
      <c r="N2" s="12">
        <v>94</v>
      </c>
      <c r="O2" s="12"/>
      <c r="P2" s="12"/>
      <c r="Q2" s="12"/>
      <c r="R2" s="12"/>
      <c r="S2" s="12"/>
      <c r="T2" s="9">
        <f aca="true" t="shared" si="0" ref="T2:T8">(2*AVERAGE(C2,D2,E2,F2,G2,H2)/3+AVERAGE(J2:S2)/3)</f>
        <v>89.43333333333334</v>
      </c>
    </row>
    <row r="3" spans="1:20" ht="15.75">
      <c r="A3" s="3">
        <v>2</v>
      </c>
      <c r="B3" s="17" t="s">
        <v>50</v>
      </c>
      <c r="C3" s="37">
        <v>73</v>
      </c>
      <c r="D3" s="41">
        <v>72</v>
      </c>
      <c r="E3" s="37">
        <v>78</v>
      </c>
      <c r="F3" s="37">
        <v>88</v>
      </c>
      <c r="G3" s="12"/>
      <c r="H3" s="12"/>
      <c r="I3" s="23"/>
      <c r="J3" s="12">
        <v>86</v>
      </c>
      <c r="K3" s="12">
        <v>95</v>
      </c>
      <c r="L3" s="12">
        <v>85</v>
      </c>
      <c r="M3" s="12">
        <v>96</v>
      </c>
      <c r="N3" s="12">
        <v>87</v>
      </c>
      <c r="O3" s="12"/>
      <c r="P3" s="12"/>
      <c r="Q3" s="12"/>
      <c r="R3" s="12"/>
      <c r="S3" s="12"/>
      <c r="T3" s="9">
        <f t="shared" si="0"/>
        <v>81.76666666666667</v>
      </c>
    </row>
    <row r="4" spans="1:20" ht="15.75">
      <c r="A4" s="3">
        <v>3</v>
      </c>
      <c r="B4" s="53" t="s">
        <v>21</v>
      </c>
      <c r="C4" s="54">
        <v>90</v>
      </c>
      <c r="D4" s="54">
        <v>82</v>
      </c>
      <c r="E4" s="54">
        <v>82</v>
      </c>
      <c r="F4" s="54">
        <v>70</v>
      </c>
      <c r="G4" s="48"/>
      <c r="H4" s="43"/>
      <c r="I4" s="23"/>
      <c r="J4" s="43">
        <v>71</v>
      </c>
      <c r="K4" s="43">
        <v>75</v>
      </c>
      <c r="L4" s="43">
        <v>80</v>
      </c>
      <c r="M4" s="43">
        <v>85</v>
      </c>
      <c r="N4" s="43">
        <v>91</v>
      </c>
      <c r="O4" s="12"/>
      <c r="P4" s="12"/>
      <c r="Q4" s="12"/>
      <c r="R4" s="12"/>
      <c r="S4" s="12"/>
      <c r="T4" s="9">
        <f t="shared" si="0"/>
        <v>80.8</v>
      </c>
    </row>
    <row r="5" spans="1:20" ht="15.75">
      <c r="A5" s="3">
        <v>4</v>
      </c>
      <c r="B5" s="42" t="s">
        <v>20</v>
      </c>
      <c r="C5" s="44">
        <v>71</v>
      </c>
      <c r="D5" s="44">
        <v>70</v>
      </c>
      <c r="E5" s="44">
        <v>65</v>
      </c>
      <c r="F5" s="44">
        <v>55</v>
      </c>
      <c r="G5" s="43"/>
      <c r="H5" s="43"/>
      <c r="I5" s="23"/>
      <c r="J5" s="43">
        <v>62</v>
      </c>
      <c r="K5" s="43">
        <v>60</v>
      </c>
      <c r="L5" s="43">
        <v>75</v>
      </c>
      <c r="M5" s="43">
        <v>70</v>
      </c>
      <c r="N5" s="43">
        <v>75</v>
      </c>
      <c r="O5" s="6"/>
      <c r="P5" s="6"/>
      <c r="Q5" s="6"/>
      <c r="R5" s="6"/>
      <c r="S5" s="6"/>
      <c r="T5" s="9">
        <f t="shared" si="0"/>
        <v>66.3</v>
      </c>
    </row>
    <row r="6" spans="1:20" ht="15.75">
      <c r="A6" s="22">
        <v>5</v>
      </c>
      <c r="B6" s="42" t="s">
        <v>19</v>
      </c>
      <c r="C6" s="43">
        <v>60</v>
      </c>
      <c r="D6" s="43">
        <v>57</v>
      </c>
      <c r="E6" s="43">
        <v>60</v>
      </c>
      <c r="F6" s="43">
        <v>54</v>
      </c>
      <c r="G6" s="43"/>
      <c r="H6" s="43"/>
      <c r="I6" s="23"/>
      <c r="J6" s="43">
        <v>67</v>
      </c>
      <c r="K6" s="43">
        <v>50</v>
      </c>
      <c r="L6" s="43">
        <v>64</v>
      </c>
      <c r="M6" s="43">
        <v>65</v>
      </c>
      <c r="N6" s="43">
        <v>75</v>
      </c>
      <c r="O6" s="12"/>
      <c r="P6" s="12"/>
      <c r="Q6" s="12"/>
      <c r="R6" s="12"/>
      <c r="S6" s="12"/>
      <c r="T6" s="9">
        <f t="shared" si="0"/>
        <v>59.900000000000006</v>
      </c>
    </row>
    <row r="7" spans="1:20" ht="15.75">
      <c r="A7" s="3">
        <v>6</v>
      </c>
      <c r="B7" s="20" t="s">
        <v>52</v>
      </c>
      <c r="C7" s="12">
        <v>59</v>
      </c>
      <c r="D7" s="12">
        <v>57</v>
      </c>
      <c r="E7" s="12">
        <v>62</v>
      </c>
      <c r="F7" s="12">
        <v>50</v>
      </c>
      <c r="G7" s="12"/>
      <c r="H7" s="12"/>
      <c r="I7" s="23"/>
      <c r="J7" s="12">
        <v>58</v>
      </c>
      <c r="K7" s="12">
        <v>75</v>
      </c>
      <c r="L7" s="12">
        <v>77</v>
      </c>
      <c r="M7" s="12">
        <v>60</v>
      </c>
      <c r="N7" s="12">
        <v>50</v>
      </c>
      <c r="O7" s="12"/>
      <c r="P7" s="12"/>
      <c r="Q7" s="12"/>
      <c r="R7" s="12"/>
      <c r="S7" s="12"/>
      <c r="T7" s="9">
        <f t="shared" si="0"/>
        <v>59.33333333333333</v>
      </c>
    </row>
    <row r="8" spans="1:20" ht="15.75">
      <c r="A8" s="3">
        <v>7</v>
      </c>
      <c r="B8" s="20" t="s">
        <v>51</v>
      </c>
      <c r="C8" s="12">
        <v>52</v>
      </c>
      <c r="D8" s="12">
        <v>52</v>
      </c>
      <c r="E8" s="12">
        <v>55</v>
      </c>
      <c r="F8" s="12">
        <v>50</v>
      </c>
      <c r="G8" s="12"/>
      <c r="H8" s="12"/>
      <c r="I8" s="23"/>
      <c r="J8" s="12">
        <v>57</v>
      </c>
      <c r="K8" s="12">
        <v>60</v>
      </c>
      <c r="L8" s="12">
        <v>81</v>
      </c>
      <c r="M8" s="12">
        <v>60</v>
      </c>
      <c r="N8" s="12">
        <v>60</v>
      </c>
      <c r="O8" s="12"/>
      <c r="P8" s="12"/>
      <c r="Q8" s="12"/>
      <c r="R8" s="12"/>
      <c r="S8" s="12"/>
      <c r="T8" s="9">
        <f t="shared" si="0"/>
        <v>56.03333333333333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38"/>
      <c r="Q9" s="6"/>
      <c r="R9" s="6"/>
      <c r="S9" s="6"/>
      <c r="T9" s="9" t="e">
        <f>(2*AVERAGE(#REF!,#REF!,#REF!,#REF!,#REF!,#REF!)/3+AVERAGE(#REF!)/3)</f>
        <v>#REF!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29"/>
      <c r="Q10" s="6"/>
      <c r="R10" s="6"/>
      <c r="S10" s="6"/>
      <c r="T10" s="9" t="e">
        <f>(2*AVERAGE(C9,D9,E9,F9,G9,H9)/3+AVERAGE(J9:S9)/3)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  <row r="101" ht="15.75">
      <c r="A101" s="21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T6" sqref="B2:T6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82</v>
      </c>
      <c r="D1" s="4" t="s">
        <v>83</v>
      </c>
      <c r="E1" s="4" t="s">
        <v>85</v>
      </c>
      <c r="F1" s="4" t="s">
        <v>84</v>
      </c>
      <c r="G1" s="4"/>
      <c r="H1" s="4"/>
      <c r="I1" s="19"/>
      <c r="J1" s="4" t="s">
        <v>69</v>
      </c>
      <c r="K1" s="4" t="s">
        <v>70</v>
      </c>
      <c r="L1" s="4" t="s">
        <v>71</v>
      </c>
      <c r="M1" s="4" t="s">
        <v>72</v>
      </c>
      <c r="N1" s="4"/>
      <c r="O1" s="16"/>
      <c r="P1" s="16"/>
      <c r="Q1" s="16"/>
      <c r="R1" s="16"/>
      <c r="S1" s="16"/>
      <c r="T1" s="24" t="s">
        <v>2</v>
      </c>
    </row>
    <row r="2" spans="1:20" ht="15" customHeight="1">
      <c r="A2" s="3">
        <v>1</v>
      </c>
      <c r="B2" s="10" t="s">
        <v>55</v>
      </c>
      <c r="C2" s="6">
        <v>78</v>
      </c>
      <c r="D2" s="12">
        <v>85</v>
      </c>
      <c r="E2" s="6">
        <v>76</v>
      </c>
      <c r="F2" s="12">
        <v>83</v>
      </c>
      <c r="G2" s="6"/>
      <c r="H2" s="6"/>
      <c r="I2" s="7"/>
      <c r="J2" s="6">
        <v>95</v>
      </c>
      <c r="K2" s="6">
        <v>71</v>
      </c>
      <c r="L2" s="6">
        <v>72</v>
      </c>
      <c r="M2" s="6">
        <v>70</v>
      </c>
      <c r="N2" s="6"/>
      <c r="O2" s="12"/>
      <c r="P2" s="12"/>
      <c r="Q2" s="12"/>
      <c r="R2" s="12"/>
      <c r="S2" s="12"/>
      <c r="T2" s="9">
        <f>(2*AVERAGE(C2,D2,E2,F2,G2,H2)/3+AVERAGE(J2:S2)/3)</f>
        <v>79.33333333333333</v>
      </c>
    </row>
    <row r="3" spans="1:20" ht="15.75">
      <c r="A3" s="3">
        <v>2</v>
      </c>
      <c r="B3" s="10" t="s">
        <v>54</v>
      </c>
      <c r="C3" s="6">
        <v>75</v>
      </c>
      <c r="D3" s="6">
        <v>85</v>
      </c>
      <c r="E3" s="6">
        <v>80</v>
      </c>
      <c r="F3" s="12">
        <v>80</v>
      </c>
      <c r="G3" s="6"/>
      <c r="H3" s="6"/>
      <c r="I3" s="7"/>
      <c r="J3" s="6">
        <v>95</v>
      </c>
      <c r="K3" s="6">
        <v>70</v>
      </c>
      <c r="L3" s="6">
        <v>85</v>
      </c>
      <c r="M3" s="6">
        <v>60</v>
      </c>
      <c r="N3" s="6"/>
      <c r="O3" s="12"/>
      <c r="P3" s="12"/>
      <c r="Q3" s="12"/>
      <c r="R3" s="12"/>
      <c r="S3" s="12"/>
      <c r="T3" s="9">
        <f>(2*AVERAGE(C3,D3,E3,F3,G3,H3)/3+AVERAGE(J3:S3)/3)</f>
        <v>79.16666666666667</v>
      </c>
    </row>
    <row r="4" spans="1:20" ht="15.75">
      <c r="A4" s="3">
        <v>3</v>
      </c>
      <c r="B4" s="10" t="s">
        <v>57</v>
      </c>
      <c r="C4" s="6">
        <v>78</v>
      </c>
      <c r="D4" s="12">
        <v>70</v>
      </c>
      <c r="E4" s="6">
        <v>87</v>
      </c>
      <c r="F4" s="6">
        <v>65</v>
      </c>
      <c r="G4" s="6"/>
      <c r="H4" s="6"/>
      <c r="I4" s="7"/>
      <c r="J4" s="6">
        <v>60</v>
      </c>
      <c r="K4" s="6">
        <v>65</v>
      </c>
      <c r="L4" s="6">
        <v>80</v>
      </c>
      <c r="M4" s="6">
        <v>68</v>
      </c>
      <c r="N4" s="6"/>
      <c r="O4" s="12"/>
      <c r="P4" s="12"/>
      <c r="Q4" s="12"/>
      <c r="R4" s="12"/>
      <c r="S4" s="12"/>
      <c r="T4" s="9">
        <f>(2*AVERAGE(C4,D4,E4,F4,G4,H4)/3+AVERAGE(J4:S4)/3)</f>
        <v>72.75</v>
      </c>
    </row>
    <row r="5" spans="1:20" ht="15.75">
      <c r="A5" s="3">
        <v>4</v>
      </c>
      <c r="B5" s="10" t="s">
        <v>58</v>
      </c>
      <c r="C5" s="12">
        <v>55</v>
      </c>
      <c r="D5" s="12">
        <v>65</v>
      </c>
      <c r="E5" s="12">
        <v>82</v>
      </c>
      <c r="F5" s="6">
        <v>67</v>
      </c>
      <c r="G5" s="6"/>
      <c r="H5" s="6"/>
      <c r="I5" s="7"/>
      <c r="J5" s="12">
        <v>95</v>
      </c>
      <c r="K5" s="12">
        <v>51</v>
      </c>
      <c r="L5" s="12">
        <v>0</v>
      </c>
      <c r="M5" s="12">
        <v>55</v>
      </c>
      <c r="N5" s="6"/>
      <c r="O5" s="12"/>
      <c r="P5" s="12"/>
      <c r="Q5" s="12"/>
      <c r="R5" s="12"/>
      <c r="S5" s="12"/>
      <c r="T5" s="9">
        <f>(2*AVERAGE(C5,D5,E5,F5,G5,H5)/3+AVERAGE(J5:S5)/3)</f>
        <v>61.583333333333336</v>
      </c>
    </row>
    <row r="6" spans="1:20" ht="15.75">
      <c r="A6" s="3">
        <v>5</v>
      </c>
      <c r="B6" s="10" t="s">
        <v>56</v>
      </c>
      <c r="C6" s="12">
        <v>52</v>
      </c>
      <c r="D6" s="12">
        <v>60</v>
      </c>
      <c r="E6" s="6">
        <v>57</v>
      </c>
      <c r="F6" s="12">
        <v>60</v>
      </c>
      <c r="G6" s="6"/>
      <c r="H6" s="6"/>
      <c r="I6" s="7"/>
      <c r="J6" s="6">
        <v>90</v>
      </c>
      <c r="K6" s="6">
        <v>52</v>
      </c>
      <c r="L6" s="6">
        <v>62</v>
      </c>
      <c r="M6" s="6">
        <v>50</v>
      </c>
      <c r="N6" s="6"/>
      <c r="O6" s="12"/>
      <c r="P6" s="12"/>
      <c r="Q6" s="12"/>
      <c r="R6" s="12"/>
      <c r="S6" s="12"/>
      <c r="T6" s="9">
        <f>(2*AVERAGE(C6,D6,E6,F6,G6,H6)/3+AVERAGE(J6:S6)/3)</f>
        <v>59.33333333333333</v>
      </c>
    </row>
    <row r="7" spans="1:20" ht="15.75">
      <c r="A7" s="3">
        <v>6</v>
      </c>
      <c r="B7" s="17"/>
      <c r="C7" s="12"/>
      <c r="D7" s="12"/>
      <c r="E7" s="12"/>
      <c r="F7" s="12"/>
      <c r="G7" s="12"/>
      <c r="H7" s="12"/>
      <c r="I7" s="23"/>
      <c r="J7" s="12"/>
      <c r="K7" s="12"/>
      <c r="L7" s="12"/>
      <c r="M7" s="12"/>
      <c r="N7" s="12"/>
      <c r="O7" s="12"/>
      <c r="P7" s="12"/>
      <c r="Q7" s="12"/>
      <c r="R7" s="12"/>
      <c r="S7" s="12"/>
      <c r="T7" s="9" t="e">
        <f>(2*AVERAGE(C7,D7,E7,F7,G7,H7)/3+AVERAGE(J7:S7)/3)</f>
        <v>#DIV/0!</v>
      </c>
    </row>
    <row r="8" spans="1:20" ht="15.75">
      <c r="A8" s="3">
        <v>7</v>
      </c>
      <c r="B8" s="5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9" t="e">
        <f>(2*AVERAGE(C8,D8,E8,F8,G8,H8)/3+AVERAGE(J8:S8)/3)</f>
        <v>#DIV/0!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9" t="e">
        <f>(2*AVERAGE(C9,D9,E9,F9,G9,H9)/3+AVERAGE(J9:S9)/3)</f>
        <v>#DIV/0!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9" t="e">
        <f>(2*AVERAGE(C10,D10,E10,F10,G10,H10)/3+AVERAGE(J10:S10)/3)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0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0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0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0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0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0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0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0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0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0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0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0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0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0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0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0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0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0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0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0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0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0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0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0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0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0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0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0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0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0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0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0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0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0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0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0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0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0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0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0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0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0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0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0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0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0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0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0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0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0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0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0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0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0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0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0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0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0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0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0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0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0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0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0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0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0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0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0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0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0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0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0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0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0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0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0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0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0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0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0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0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0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0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0"/>
        <v>#DIV/0!</v>
      </c>
    </row>
    <row r="100" spans="1:20" ht="15.75">
      <c r="A100" s="3">
        <v>99</v>
      </c>
      <c r="T100" s="9" t="e">
        <f t="shared" si="0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робота</cp:lastModifiedBy>
  <dcterms:created xsi:type="dcterms:W3CDTF">2015-11-23T06:21:36Z</dcterms:created>
  <dcterms:modified xsi:type="dcterms:W3CDTF">2019-02-15T10:50:08Z</dcterms:modified>
  <cp:category/>
  <cp:version/>
  <cp:contentType/>
  <cp:contentStatus/>
</cp:coreProperties>
</file>